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34" i="4" l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<sst xmlns="http://schemas.openxmlformats.org/spreadsheetml/2006/main" count="58" uniqueCount="52">
  <si>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</si>
  <si>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</si>
  <si>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</si>
  <si>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</si>
  <si>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</si>
  <si>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</si>
  <si>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</si>
  <si>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</si>
  <si>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</si>
  <si>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</si>
  <si>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</si>
  <si>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</si>
  <si>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</si>
  <si>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</si>
  <si>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</si>
  <si>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</si>
  <si>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</si>
  <si>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</si>
  <si>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</si>
  <si>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</si>
  <si>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</si>
  <si>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</si>
  <si>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</si>
  <si>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</si>
  <si>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</si>
  <si>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</si>
  <si>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</si>
  <si>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</si>
  <si>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</si>
  <si>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</si>
  <si>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</si>
  <si>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</si>
  <si>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253 Pavement Repair</t>
  </si>
  <si>
    <t>What is the approved JMF(s)?</t>
  </si>
  <si>
    <t>Pavement Repair</t>
  </si>
  <si>
    <r>
      <t xml:space="preserve">Were the limits of the repair trimmed to a vertical face 1.5 inches deep?
</t>
    </r>
    <r>
      <rPr>
        <b/>
        <i/>
        <sz val="10"/>
        <rFont val="Times New Roman"/>
        <family val="1"/>
      </rPr>
      <t xml:space="preserve">Disregared if repair is covered by overlay within 60 days. </t>
    </r>
  </si>
  <si>
    <t>Was the subgrade/subbase shaped and compacted?</t>
  </si>
  <si>
    <t>Required if damage occurred</t>
  </si>
  <si>
    <t>Was the adjacent pavement or shoulder protected from damage during the pavement sawing or pavement removal?</t>
  </si>
  <si>
    <t>Were the repairs cut to full depth? (Unless plan details otherwise.)</t>
  </si>
  <si>
    <t>Was the location and limit of the repair areas marked?</t>
  </si>
  <si>
    <t>Placement of Asphalt Concrete</t>
  </si>
  <si>
    <t>253.03 / 401.13</t>
  </si>
  <si>
    <t xml:space="preserve">Was the replacement material placed in lifts and thoroughly compacted as directed by the Engineer? </t>
  </si>
  <si>
    <t>401.10</t>
  </si>
  <si>
    <r>
      <t xml:space="preserve">Was the asphalt concrete placement temperature greater than minimum required by the JMF? 
</t>
    </r>
    <r>
      <rPr>
        <b/>
        <i/>
        <sz val="10"/>
        <rFont val="Times New Roman"/>
        <family val="1"/>
      </rPr>
      <t>Document Temperature.</t>
    </r>
  </si>
  <si>
    <r>
      <t xml:space="preserve">Was asphalt concrete used as designated in the plans? 
</t>
    </r>
    <r>
      <rPr>
        <b/>
        <i/>
        <sz val="10"/>
        <rFont val="Times New Roman"/>
        <family val="1"/>
      </rPr>
      <t>Document material types/thickness.</t>
    </r>
  </si>
  <si>
    <t xml:space="preserve">Was the repair area cleaned of foreign material and liquid asphalt material applied to the vertical faces of the repair area?  </t>
  </si>
  <si>
    <t>Was the final lift compacted using a Type I pneumatic tire roller (18 pass minimum)?</t>
  </si>
  <si>
    <t>Was additional material added as necessary for smooth surface, flush with existing pavement?</t>
  </si>
  <si>
    <t>Were the shoulders restored with aggregate as necessary?</t>
  </si>
  <si>
    <r>
      <t xml:space="preserve">Was the perimeter area sealed with a nominal 4” wide strip of approved 705.04 material or 702.01 approved PG binder?
</t>
    </r>
    <r>
      <rPr>
        <b/>
        <i/>
        <sz val="10"/>
        <rFont val="Times New Roman"/>
        <family val="1"/>
      </rPr>
      <t>Only required when resurfacing is not part of Contract.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</si>
</sst>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4"/>
  <sheetViews>
    <sheetView showGridLines="0" tabSelected="1" topLeftCell="A13" zoomScale="93" zoomScaleNormal="93" workbookViewId="0">
      <selection activeCell="J18" sqref="J18:J34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2" t="s">
        <v>29</v>
      </c>
      <c r="C1" s="41" t="str">
        <f ca="1">MID(CELL("filename"),SEARCH("[",CELL("filename"))+1, SEARCH("]",CELL("filename"))-SEARCH("[",CELL("filename"))-6)</f>
        <v>CA-Q-0253_20170120</v>
      </c>
      <c r="D1" s="40"/>
      <c r="E1" s="40"/>
      <c r="F1" s="40"/>
      <c r="G1" s="40"/>
      <c r="H1" s="40"/>
    </row>
    <row r="2" spans="2:27" ht="14" x14ac:dyDescent="0.3">
      <c r="B2" s="39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39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29"/>
      <c r="D7" s="1"/>
      <c r="E7" s="1"/>
      <c r="F7" s="1"/>
      <c r="G7" s="30" t="s">
        <v>12</v>
      </c>
      <c r="H7" s="31">
        <f>SUM(J17:J47)</f>
        <v>0</v>
      </c>
    </row>
    <row r="8" spans="2:27" s="26" customFormat="1" ht="15" x14ac:dyDescent="0.25">
      <c r="B8" s="22" t="s">
        <v>13</v>
      </c>
      <c r="C8" s="32"/>
      <c r="D8" s="22" t="s">
        <v>14</v>
      </c>
      <c r="E8" s="32"/>
      <c r="F8" s="22" t="s">
        <v>15</v>
      </c>
      <c r="G8" s="51"/>
      <c r="H8" s="52"/>
      <c r="AA8" s="12"/>
    </row>
    <row r="9" spans="2:27" s="26" customFormat="1" ht="15" x14ac:dyDescent="0.25">
      <c r="B9" s="22" t="s">
        <v>16</v>
      </c>
      <c r="C9" s="32"/>
      <c r="D9" s="22" t="s">
        <v>17</v>
      </c>
      <c r="E9" s="51"/>
      <c r="F9" s="59"/>
      <c r="G9" s="59"/>
      <c r="H9" s="52"/>
    </row>
    <row r="10" spans="2:27" s="26" customFormat="1" ht="15" x14ac:dyDescent="0.25">
      <c r="B10" s="22" t="s">
        <v>18</v>
      </c>
      <c r="C10" s="32"/>
      <c r="D10" s="60" t="s">
        <v>19</v>
      </c>
      <c r="E10" s="60"/>
      <c r="F10" s="61"/>
      <c r="G10" s="61"/>
      <c r="H10" s="62"/>
    </row>
    <row r="11" spans="2:27" s="26" customFormat="1" ht="15" x14ac:dyDescent="0.25">
      <c r="B11" s="22" t="s">
        <v>20</v>
      </c>
      <c r="C11" s="63"/>
      <c r="D11" s="63"/>
      <c r="E11" s="63"/>
      <c r="F11" s="63"/>
      <c r="G11" s="63"/>
      <c r="H11" s="63"/>
    </row>
    <row r="12" spans="2:27" s="26" customFormat="1" ht="15" x14ac:dyDescent="0.25">
      <c r="B12" s="22" t="s">
        <v>21</v>
      </c>
      <c r="C12" s="63"/>
      <c r="D12" s="63"/>
      <c r="E12" s="63"/>
      <c r="F12" s="63"/>
      <c r="G12" s="63"/>
      <c r="H12" s="63"/>
    </row>
    <row r="13" spans="2:27" s="26" customFormat="1" ht="15" x14ac:dyDescent="0.25">
      <c r="B13" s="6"/>
      <c r="C13" s="33"/>
      <c r="D13" s="20"/>
      <c r="E13" s="6"/>
      <c r="F13" s="6"/>
      <c r="G13" s="34"/>
      <c r="H13" s="35"/>
    </row>
    <row r="14" spans="2:27" s="26" customFormat="1" ht="17.5" x14ac:dyDescent="0.35">
      <c r="B14" s="7" t="s">
        <v>1</v>
      </c>
      <c r="C14" s="33"/>
      <c r="D14" s="20"/>
      <c r="E14" s="8"/>
      <c r="F14" s="34"/>
      <c r="G14" s="34"/>
      <c r="H14" s="35"/>
    </row>
    <row r="15" spans="2:27" s="27" customFormat="1" ht="30" x14ac:dyDescent="0.25">
      <c r="B15" s="36" t="s">
        <v>22</v>
      </c>
      <c r="C15" s="36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6"/>
    </row>
    <row r="16" spans="2:27" ht="15" customHeight="1" x14ac:dyDescent="0.25">
      <c r="B16" s="56" t="s">
        <v>28</v>
      </c>
      <c r="C16" s="57"/>
      <c r="D16" s="57"/>
      <c r="E16" s="57"/>
      <c r="F16" s="57"/>
      <c r="G16" s="57"/>
      <c r="H16" s="58"/>
      <c r="AA16" s="27"/>
    </row>
    <row r="17" spans="2:40" s="2" customFormat="1" ht="95.5" customHeight="1" x14ac:dyDescent="0.3">
      <c r="B17" s="38"/>
      <c r="C17" s="14" t="s">
        <v>30</v>
      </c>
      <c r="D17" s="15" t="s">
        <v>27</v>
      </c>
      <c r="E17" s="11"/>
      <c r="F17" s="11"/>
      <c r="G17" s="23" t="s">
        <v>26</v>
      </c>
      <c r="H17" s="38"/>
      <c r="J17" s="37">
        <f t="shared" ref="J17:J34" si="0">IF(H17="N",1,0)</f>
        <v>0</v>
      </c>
      <c r="AA17" s="12"/>
    </row>
    <row r="18" spans="2:40" s="16" customFormat="1" ht="58.5" customHeight="1" x14ac:dyDescent="0.3">
      <c r="B18" s="38"/>
      <c r="C18" s="9" t="s">
        <v>31</v>
      </c>
      <c r="D18" s="15" t="s">
        <v>27</v>
      </c>
      <c r="E18" s="11"/>
      <c r="F18" s="11"/>
      <c r="G18" s="23" t="s">
        <v>26</v>
      </c>
      <c r="H18" s="38"/>
      <c r="I18" s="18"/>
      <c r="J18" s="37">
        <f t="shared" si="0"/>
        <v>0</v>
      </c>
      <c r="K18" s="18"/>
      <c r="L18" s="2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2:40" s="16" customFormat="1" ht="58.5" customHeight="1" x14ac:dyDescent="0.3">
      <c r="B19" s="38"/>
      <c r="C19" s="14" t="s">
        <v>33</v>
      </c>
      <c r="D19" s="15">
        <v>252.04</v>
      </c>
      <c r="E19" s="11"/>
      <c r="F19" s="11"/>
      <c r="G19" s="23" t="s">
        <v>26</v>
      </c>
      <c r="H19" s="38"/>
      <c r="I19" s="18"/>
      <c r="J19" s="37">
        <f t="shared" si="0"/>
        <v>0</v>
      </c>
      <c r="K19" s="18"/>
      <c r="L19" s="2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2:40" ht="15" customHeight="1" x14ac:dyDescent="0.3">
      <c r="B20" s="56" t="s">
        <v>34</v>
      </c>
      <c r="C20" s="57"/>
      <c r="D20" s="57"/>
      <c r="E20" s="57"/>
      <c r="F20" s="57"/>
      <c r="G20" s="57"/>
      <c r="H20" s="58"/>
      <c r="J20" s="37">
        <f t="shared" si="0"/>
        <v>0</v>
      </c>
      <c r="AA20" s="27"/>
    </row>
    <row r="21" spans="2:40" s="2" customFormat="1" ht="50.15" customHeight="1" x14ac:dyDescent="0.3">
      <c r="B21" s="38"/>
      <c r="C21" s="14" t="s">
        <v>40</v>
      </c>
      <c r="D21" s="15">
        <v>253.02</v>
      </c>
      <c r="E21" s="44"/>
      <c r="F21" s="45"/>
      <c r="G21" s="10"/>
      <c r="H21" s="38"/>
      <c r="J21" s="37">
        <f t="shared" si="0"/>
        <v>0</v>
      </c>
    </row>
    <row r="22" spans="2:40" s="2" customFormat="1" ht="50.15" customHeight="1" x14ac:dyDescent="0.3">
      <c r="B22" s="38"/>
      <c r="C22" s="14" t="s">
        <v>39</v>
      </c>
      <c r="D22" s="15">
        <v>253.02</v>
      </c>
      <c r="E22" s="44"/>
      <c r="F22" s="45"/>
      <c r="G22" s="10"/>
      <c r="H22" s="38"/>
      <c r="J22" s="37">
        <f t="shared" si="0"/>
        <v>0</v>
      </c>
    </row>
    <row r="23" spans="2:40" s="2" customFormat="1" ht="50.15" customHeight="1" x14ac:dyDescent="0.3">
      <c r="B23" s="38"/>
      <c r="C23" s="14" t="s">
        <v>38</v>
      </c>
      <c r="D23" s="15">
        <v>253.02</v>
      </c>
      <c r="E23" s="44"/>
      <c r="F23" s="9" t="s">
        <v>37</v>
      </c>
      <c r="G23" s="10"/>
      <c r="H23" s="38"/>
      <c r="J23" s="37">
        <f t="shared" si="0"/>
        <v>0</v>
      </c>
    </row>
    <row r="24" spans="2:40" s="16" customFormat="1" ht="50.15" customHeight="1" x14ac:dyDescent="0.3">
      <c r="B24" s="38"/>
      <c r="C24" s="14" t="s">
        <v>36</v>
      </c>
      <c r="D24" s="15">
        <v>253.03</v>
      </c>
      <c r="E24" s="44"/>
      <c r="F24" s="45"/>
      <c r="G24" s="10"/>
      <c r="H24" s="38"/>
      <c r="I24" s="18"/>
      <c r="J24" s="37">
        <f t="shared" si="0"/>
        <v>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2:40" s="2" customFormat="1" ht="58.5" customHeight="1" x14ac:dyDescent="0.3">
      <c r="B25" s="38"/>
      <c r="C25" s="14" t="s">
        <v>35</v>
      </c>
      <c r="D25" s="15">
        <v>253.03</v>
      </c>
      <c r="E25" s="44"/>
      <c r="F25" s="43"/>
      <c r="G25" s="10"/>
      <c r="H25" s="38"/>
      <c r="J25" s="37">
        <f t="shared" si="0"/>
        <v>0</v>
      </c>
    </row>
    <row r="26" spans="2:40" s="2" customFormat="1" ht="15" customHeight="1" x14ac:dyDescent="0.3">
      <c r="B26" s="56" t="s">
        <v>41</v>
      </c>
      <c r="C26" s="57"/>
      <c r="D26" s="57"/>
      <c r="E26" s="57"/>
      <c r="F26" s="57"/>
      <c r="G26" s="57"/>
      <c r="H26" s="58"/>
      <c r="J26" s="37">
        <f t="shared" si="0"/>
        <v>0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2:40" s="16" customFormat="1" ht="50.15" customHeight="1" x14ac:dyDescent="0.3">
      <c r="B27" s="38"/>
      <c r="C27" s="14" t="s">
        <v>47</v>
      </c>
      <c r="D27" s="15">
        <v>401.14</v>
      </c>
      <c r="E27" s="44"/>
      <c r="F27" s="43"/>
      <c r="G27" s="43"/>
      <c r="H27" s="38"/>
      <c r="I27" s="18"/>
      <c r="J27" s="37">
        <f t="shared" si="0"/>
        <v>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2:40" s="2" customFormat="1" ht="50.15" customHeight="1" x14ac:dyDescent="0.3">
      <c r="B28" s="38"/>
      <c r="C28" s="14" t="s">
        <v>46</v>
      </c>
      <c r="D28" s="15">
        <v>253.01</v>
      </c>
      <c r="E28" s="44"/>
      <c r="F28" s="45"/>
      <c r="G28" s="10" t="s">
        <v>26</v>
      </c>
      <c r="H28" s="38"/>
      <c r="I28" s="18"/>
      <c r="J28" s="37">
        <f t="shared" si="0"/>
        <v>0</v>
      </c>
      <c r="K28" s="18"/>
      <c r="M28" s="18"/>
      <c r="N28" s="18"/>
      <c r="O28" s="18"/>
      <c r="P28" s="18"/>
      <c r="R28" s="18"/>
      <c r="S28" s="18"/>
      <c r="T28" s="18"/>
      <c r="U28" s="18"/>
      <c r="V28" s="18"/>
      <c r="W28" s="18"/>
    </row>
    <row r="29" spans="2:40" s="2" customFormat="1" ht="50.15" customHeight="1" x14ac:dyDescent="0.3">
      <c r="B29" s="38"/>
      <c r="C29" s="14" t="s">
        <v>45</v>
      </c>
      <c r="D29" s="48" t="s">
        <v>44</v>
      </c>
      <c r="E29" s="44"/>
      <c r="F29" s="45"/>
      <c r="G29" s="10" t="s">
        <v>26</v>
      </c>
      <c r="H29" s="38"/>
      <c r="J29" s="37">
        <f t="shared" si="0"/>
        <v>0</v>
      </c>
    </row>
    <row r="30" spans="2:40" s="2" customFormat="1" ht="50.15" customHeight="1" x14ac:dyDescent="0.3">
      <c r="B30" s="38"/>
      <c r="C30" s="14" t="s">
        <v>43</v>
      </c>
      <c r="D30" s="15">
        <v>253.03</v>
      </c>
      <c r="E30" s="44"/>
      <c r="F30" s="45"/>
      <c r="G30" s="45"/>
      <c r="H30" s="38"/>
      <c r="J30" s="37">
        <f t="shared" si="0"/>
        <v>0</v>
      </c>
    </row>
    <row r="31" spans="2:40" s="2" customFormat="1" ht="57.65" customHeight="1" x14ac:dyDescent="0.3">
      <c r="B31" s="38"/>
      <c r="C31" s="47" t="s">
        <v>48</v>
      </c>
      <c r="D31" s="46" t="s">
        <v>42</v>
      </c>
      <c r="E31" s="44"/>
      <c r="F31" s="45"/>
      <c r="G31" s="45"/>
      <c r="H31" s="38"/>
      <c r="J31" s="37">
        <f t="shared" si="0"/>
        <v>0</v>
      </c>
    </row>
    <row r="32" spans="2:40" s="2" customFormat="1" ht="57.65" customHeight="1" x14ac:dyDescent="0.3">
      <c r="B32" s="38"/>
      <c r="C32" s="47" t="s">
        <v>49</v>
      </c>
      <c r="D32" s="46" t="s">
        <v>42</v>
      </c>
      <c r="E32" s="44"/>
      <c r="F32" s="45"/>
      <c r="G32" s="45"/>
      <c r="H32" s="38"/>
      <c r="J32" s="37">
        <f t="shared" si="0"/>
        <v>0</v>
      </c>
    </row>
    <row r="33" spans="2:10" s="2" customFormat="1" ht="65.5" customHeight="1" x14ac:dyDescent="0.3">
      <c r="B33" s="38"/>
      <c r="C33" s="14" t="s">
        <v>51</v>
      </c>
      <c r="D33" s="15">
        <v>253.03</v>
      </c>
      <c r="E33" s="44"/>
      <c r="F33" s="43"/>
      <c r="G33" s="45"/>
      <c r="H33" s="38"/>
      <c r="J33" s="37">
        <f t="shared" si="0"/>
        <v>0</v>
      </c>
    </row>
    <row r="34" spans="2:10" s="2" customFormat="1" ht="50.15" customHeight="1" x14ac:dyDescent="0.3">
      <c r="B34" s="38"/>
      <c r="C34" s="50" t="s">
        <v>50</v>
      </c>
      <c r="D34" s="49">
        <v>253.03</v>
      </c>
      <c r="E34" s="9"/>
      <c r="F34" s="9"/>
      <c r="G34" s="9"/>
      <c r="H34" s="38"/>
      <c r="J34" s="37">
        <f t="shared" si="0"/>
        <v>0</v>
      </c>
    </row>
    <row r="35" spans="2:10" s="2" customFormat="1" ht="15.65" customHeight="1" x14ac:dyDescent="0.3">
      <c r="D35" s="17"/>
      <c r="G35" s="18"/>
      <c r="H35" s="19"/>
    </row>
    <row r="36" spans="2:10" s="2" customFormat="1" ht="17.5" x14ac:dyDescent="0.35">
      <c r="B36" s="7" t="s">
        <v>2</v>
      </c>
      <c r="C36" s="8"/>
      <c r="D36" s="20"/>
      <c r="E36" s="8"/>
      <c r="F36" s="26"/>
      <c r="G36" s="26"/>
      <c r="H36" s="28"/>
    </row>
    <row r="37" spans="2:10" s="2" customFormat="1" ht="14" x14ac:dyDescent="0.3">
      <c r="B37" s="53"/>
      <c r="C37" s="54"/>
      <c r="D37" s="54"/>
      <c r="E37" s="54"/>
      <c r="F37" s="54"/>
      <c r="G37" s="54"/>
      <c r="H37" s="55"/>
    </row>
    <row r="38" spans="2:10" s="2" customFormat="1" ht="14" x14ac:dyDescent="0.3">
      <c r="B38" s="53"/>
      <c r="C38" s="54"/>
      <c r="D38" s="54"/>
      <c r="E38" s="54"/>
      <c r="F38" s="54"/>
      <c r="G38" s="54"/>
      <c r="H38" s="55"/>
    </row>
    <row r="39" spans="2:10" s="2" customFormat="1" ht="14" x14ac:dyDescent="0.3">
      <c r="B39" s="53"/>
      <c r="C39" s="54"/>
      <c r="D39" s="54"/>
      <c r="E39" s="54"/>
      <c r="F39" s="54"/>
      <c r="G39" s="54"/>
      <c r="H39" s="55"/>
    </row>
    <row r="40" spans="2:10" s="2" customFormat="1" ht="14" x14ac:dyDescent="0.3">
      <c r="B40" s="53"/>
      <c r="C40" s="54"/>
      <c r="D40" s="54"/>
      <c r="E40" s="54"/>
      <c r="F40" s="54"/>
      <c r="G40" s="54"/>
      <c r="H40" s="55"/>
    </row>
    <row r="41" spans="2:10" s="2" customFormat="1" ht="14" x14ac:dyDescent="0.3">
      <c r="B41" s="53"/>
      <c r="C41" s="54"/>
      <c r="D41" s="54"/>
      <c r="E41" s="54"/>
      <c r="F41" s="54"/>
      <c r="G41" s="54"/>
      <c r="H41" s="55"/>
    </row>
    <row r="42" spans="2:10" s="2" customFormat="1" ht="14" x14ac:dyDescent="0.3">
      <c r="B42" s="53"/>
      <c r="C42" s="54"/>
      <c r="D42" s="54"/>
      <c r="E42" s="54"/>
      <c r="F42" s="54"/>
      <c r="G42" s="54"/>
      <c r="H42" s="55"/>
    </row>
    <row r="43" spans="2:10" s="2" customFormat="1" ht="14" x14ac:dyDescent="0.3">
      <c r="B43" s="53"/>
      <c r="C43" s="54"/>
      <c r="D43" s="54"/>
      <c r="E43" s="54"/>
      <c r="F43" s="54"/>
      <c r="G43" s="54"/>
      <c r="H43" s="55"/>
    </row>
    <row r="44" spans="2:10" s="2" customFormat="1" ht="14" x14ac:dyDescent="0.3">
      <c r="B44" s="53"/>
      <c r="C44" s="54"/>
      <c r="D44" s="54"/>
      <c r="E44" s="54"/>
      <c r="F44" s="54"/>
      <c r="G44" s="54"/>
      <c r="H44" s="55"/>
    </row>
    <row r="45" spans="2:10" s="2" customFormat="1" ht="14.15" customHeight="1" x14ac:dyDescent="0.3">
      <c r="B45" s="68" t="s">
        <v>10</v>
      </c>
      <c r="C45" s="68"/>
      <c r="D45" s="68"/>
      <c r="E45" s="68"/>
      <c r="F45" s="68"/>
      <c r="G45" s="68"/>
      <c r="H45" s="68"/>
    </row>
    <row r="46" spans="2:10" s="2" customFormat="1" ht="15" customHeight="1" x14ac:dyDescent="0.3">
      <c r="B46" s="69"/>
      <c r="C46" s="69"/>
      <c r="D46" s="69"/>
      <c r="E46" s="69"/>
      <c r="F46" s="69"/>
      <c r="G46" s="69"/>
      <c r="H46" s="69"/>
    </row>
    <row r="47" spans="2:10" s="2" customFormat="1" ht="15" customHeight="1" x14ac:dyDescent="0.3">
      <c r="B47" s="65" t="s">
        <v>25</v>
      </c>
      <c r="C47" s="66"/>
      <c r="D47" s="66"/>
      <c r="E47" s="66"/>
      <c r="F47" s="66"/>
      <c r="G47" s="66"/>
      <c r="H47" s="67"/>
    </row>
    <row r="48" spans="2:10" s="2" customFormat="1" ht="15" x14ac:dyDescent="0.3">
      <c r="B48" s="51"/>
      <c r="C48" s="59"/>
      <c r="D48" s="59"/>
      <c r="E48" s="59"/>
      <c r="F48" s="59"/>
      <c r="G48" s="59"/>
      <c r="H48" s="52"/>
    </row>
    <row r="49" spans="2:8" s="2" customFormat="1" ht="14" x14ac:dyDescent="0.3">
      <c r="B49" s="24"/>
      <c r="C49" s="25"/>
      <c r="D49" s="25"/>
      <c r="E49" s="25"/>
      <c r="F49" s="25"/>
      <c r="G49" s="25"/>
      <c r="H49" s="21"/>
    </row>
    <row r="50" spans="2:8" s="2" customFormat="1" ht="14" x14ac:dyDescent="0.3">
      <c r="B50" s="24"/>
      <c r="C50" s="25"/>
      <c r="D50" s="25"/>
      <c r="E50" s="25"/>
      <c r="F50" s="25"/>
      <c r="G50" s="25"/>
      <c r="H50" s="21"/>
    </row>
    <row r="51" spans="2:8" s="2" customFormat="1" ht="14" x14ac:dyDescent="0.3">
      <c r="B51" s="53"/>
      <c r="C51" s="54"/>
      <c r="D51" s="54"/>
      <c r="E51" s="54"/>
      <c r="F51" s="54"/>
      <c r="G51" s="54"/>
      <c r="H51" s="55"/>
    </row>
    <row r="52" spans="2:8" s="2" customFormat="1" ht="14" x14ac:dyDescent="0.3">
      <c r="B52" s="64"/>
      <c r="C52" s="64"/>
      <c r="D52" s="64"/>
      <c r="E52" s="64"/>
      <c r="F52" s="64"/>
      <c r="G52" s="64"/>
      <c r="H52" s="64"/>
    </row>
    <row r="53" spans="2:8" s="2" customFormat="1" ht="14" x14ac:dyDescent="0.3">
      <c r="B53" s="64"/>
      <c r="C53" s="64"/>
      <c r="D53" s="64"/>
      <c r="E53" s="64"/>
      <c r="F53" s="64"/>
      <c r="G53" s="64"/>
      <c r="H53" s="64"/>
    </row>
    <row r="54" spans="2:8" ht="13" x14ac:dyDescent="0.25">
      <c r="B54" s="64"/>
      <c r="C54" s="64"/>
      <c r="D54" s="64"/>
      <c r="E54" s="64"/>
      <c r="F54" s="64"/>
      <c r="G54" s="64"/>
      <c r="H54" s="64"/>
    </row>
  </sheetData>
  <mergeCells count="24">
    <mergeCell ref="B53:H53"/>
    <mergeCell ref="B54:H54"/>
    <mergeCell ref="B47:H47"/>
    <mergeCell ref="B42:H42"/>
    <mergeCell ref="B43:H43"/>
    <mergeCell ref="B44:H44"/>
    <mergeCell ref="B48:H48"/>
    <mergeCell ref="B45:H46"/>
    <mergeCell ref="B52:H52"/>
    <mergeCell ref="G8:H8"/>
    <mergeCell ref="B51:H51"/>
    <mergeCell ref="B16:H16"/>
    <mergeCell ref="B26:H26"/>
    <mergeCell ref="B39:H39"/>
    <mergeCell ref="B38:H38"/>
    <mergeCell ref="B37:H37"/>
    <mergeCell ref="B41:H41"/>
    <mergeCell ref="B40:H40"/>
    <mergeCell ref="E9:H9"/>
    <mergeCell ref="D10:E10"/>
    <mergeCell ref="F10:H10"/>
    <mergeCell ref="C11:H11"/>
    <mergeCell ref="C12:H12"/>
    <mergeCell ref="B20:H20"/>
  </mergeCells>
  <dataValidations count="2">
    <dataValidation type="list" allowBlank="1" showInputMessage="1" showErrorMessage="1" sqref="H27:H34 H17:H19 H21:H25">
      <formula1>$AA$3:$AA$4</formula1>
    </dataValidation>
    <dataValidation type="list" allowBlank="1" showInputMessage="1" showErrorMessage="1" sqref="B27:B34 B17:B19 B21:B25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8C0F8E4-3D02-4CEA-8D04-3C49CD52105C}"/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136fb3ed-1f9b-461a-ba3b-e1ffc7a297a5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2018-05-29T17:04:21Z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